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TA\"/>
    </mc:Choice>
  </mc:AlternateContent>
  <bookViews>
    <workbookView xWindow="-120" yWindow="-120" windowWidth="20730" windowHeight="11160"/>
  </bookViews>
  <sheets>
    <sheet name="รายงานผลการใช้จ่ายงบ68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2" l="1"/>
  <c r="F24" i="2"/>
  <c r="F23" i="2"/>
  <c r="F21" i="2"/>
  <c r="F20" i="2"/>
  <c r="F26" i="2"/>
  <c r="F27" i="2"/>
  <c r="F28" i="2"/>
  <c r="F29" i="2"/>
  <c r="D30" i="2" l="1"/>
  <c r="E30" i="2"/>
  <c r="F18" i="2"/>
  <c r="F17" i="2"/>
  <c r="F13" i="2"/>
  <c r="F14" i="2"/>
  <c r="F15" i="2"/>
  <c r="F16" i="2"/>
  <c r="F10" i="2"/>
  <c r="F11" i="2"/>
  <c r="F12" i="2"/>
  <c r="F8" i="2"/>
  <c r="F9" i="2"/>
  <c r="F7" i="2"/>
  <c r="F30" i="2" l="1"/>
</calcChain>
</file>

<file path=xl/sharedStrings.xml><?xml version="1.0" encoding="utf-8"?>
<sst xmlns="http://schemas.openxmlformats.org/spreadsheetml/2006/main" count="71" uniqueCount="39">
  <si>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</si>
  <si>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</si>
  <si>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</si>
  <si>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</si>
  <si>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</si>
  <si>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ประจำปีงบประมาณ พ.ศ. 2568 ไตรมาสที่ 1 - 2</t>
  </si>
  <si>
    <t>ข้อมูล ณ วันที่ 31 มีนาคม 2568</t>
  </si>
  <si>
    <t>ชื่อโครงการ/กิจกรรม</t>
  </si>
  <si>
    <t>ปัญหา/อุปสรรค
แนวทางการแก้ไข</t>
  </si>
  <si>
    <t>โครงการ บังคับใช้กฎหมาย อำนวยความยุติธรรมและบริการประชาชน
กิจกรรม การบังคับใช้กฎหมายและบริการประชาชน</t>
  </si>
  <si>
    <t>1. ค่าตอบแทน ใช้สอยและวัสดุ</t>
  </si>
  <si>
    <t>1.1 ค่า OT</t>
  </si>
  <si>
    <t>เป็นไปตามเป้าหมาย</t>
  </si>
  <si>
    <t>ไม่มีปัญหา อุปสรรคแต่อย่างใด</t>
  </si>
  <si>
    <t>1.2 ค่าตอบแทนพยาน, ค่าใช้จ่ายคุ้มครองพยาน</t>
  </si>
  <si>
    <t>1.3 ค่าตอบแทนนักจิต</t>
  </si>
  <si>
    <t>1.5 ค่าตอบแทนพนักงานสอบสวน</t>
  </si>
  <si>
    <t>1.7 ค่าใช้จ่ายในการส่งหมายเรียกพยาน</t>
  </si>
  <si>
    <t>1.8 วัสดุ น้ำมันเชื้อเพลิง</t>
  </si>
  <si>
    <t>1.9 ค่าอาหาร ผู้ต้องหา</t>
  </si>
  <si>
    <t>2. ค่าสาธารณูปโภค</t>
  </si>
  <si>
    <t>โครงการปฏิรูประบบงานตำรวจ
กิจกรรม การปฏิรูประบบงานสอบสวน และการบังคับใช้กฎหมาย</t>
  </si>
  <si>
    <t>ไม่มีปัญหา อุปสรรค 
และข้อขัดข้อแต่อย่างใด</t>
  </si>
  <si>
    <t>กองทุนเพื่อการสืบสวน สอบสวน การป้องกันและปราบปราม
การกระทำความผิดทางอาญา</t>
  </si>
  <si>
    <t>โครงการปราบปรามการค้ายาเสพติด
กิจกรรม สกัดกั้น ปราบปราม การผลิต การค้ายาเสพติด</t>
  </si>
  <si>
    <t>4.1 โครงการบริหารจัดการสกัดกั้นยาเสพติด (Heart land)</t>
  </si>
  <si>
    <t>4.2 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</si>
  <si>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</si>
  <si>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5.1 ค่าตอบแทนของชุดปฏิบัติการมวลชลและชุมชนสัมพันธ์</t>
  </si>
  <si>
    <t>5.2 ค่าตอบแทนอาสาสมัครตำรวจบ้าน</t>
  </si>
  <si>
    <t>โครงการสร้างเครือข่ายการมีส่วนร่วมของประชาชนการป้องกันอาชญากรรมระดับตำบล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</si>
  <si>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 และมัธยมศึกษาหรือเทียบเท่า
- โครงการตำรวจประสานโรงเรียน (1 ตำรวจ 1 โรงเรียน)</t>
  </si>
  <si>
    <t>โครงการสร้างภูมิคุ้มกันและป้องกันยาเสพติด
กิจกรรม การสร้างภูมิคุ้มกันในกลุ่มเป้าหมายระดับโรงเรียนประถมศึกษาและมัธยมศึกษาหรือเทียบเท่า
- โครงการการศึกษาเพื่อต่อต้านการใช้ยาเสพติดในนักเรียน ( D.A.R.E.)</t>
  </si>
  <si>
    <t>โครงการบังคับใช้กฎหมาย อำนวยความยุติธรรม และบริการประชาชน
กิจกรรม บังคับใช้กฎหมายและบริการประชาชน
- โครงการรณรงค์ป้องกันและแก้ไขปัญหาอุบัติเหตุทางถนนช่วงเทศกาลสำคัญ</t>
  </si>
  <si>
    <t>รวม 9 รายการ เป็นเงินทั้งสิ้น</t>
  </si>
  <si>
    <t>1.4 ค่าตอบแทนเจ้าพนักงานชันสูตรพลิกศพ</t>
  </si>
  <si>
    <t xml:space="preserve">1.6 ค่าเบี้ยเลี้ยง </t>
  </si>
  <si>
    <t>5.3 โครงการดำเนินงานชุมชนยั่งยืนเพื่อแก้ไขปัญหายาเสพติด</t>
  </si>
  <si>
    <t>รายงานผลการใช้จ่ายงบประมาณ สถานีตำรวจภูธรท่าพระ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</si>
</sst>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Niramit AS"/>
    </font>
    <font>
      <sz val="14"/>
      <color theme="1"/>
      <name val="Tahoma"/>
      <family val="2"/>
      <charset val="222"/>
      <scheme val="minor"/>
    </font>
    <font>
      <b/>
      <sz val="14"/>
      <color rgb="FFFFFFFF"/>
      <name val="TH Niramit AS"/>
    </font>
    <font>
      <sz val="14"/>
      <color theme="1"/>
      <name val="TH Niramit AS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2" fillId="0" borderId="8" xfId="0" applyFont="1" applyBorder="1" applyAlignment="1">
      <alignment vertical="top" wrapText="1"/>
    </xf>
    <xf numFmtId="4" fontId="2" fillId="0" borderId="8" xfId="0" applyNumberFormat="1" applyFont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vertical="top" wrapText="1"/>
    </xf>
    <xf numFmtId="4" fontId="2" fillId="3" borderId="8" xfId="0" applyNumberFormat="1" applyFont="1" applyFill="1" applyBorder="1" applyAlignment="1">
      <alignment horizontal="right" vertical="top" wrapText="1"/>
    </xf>
    <xf numFmtId="4" fontId="4" fillId="2" borderId="13" xfId="0" applyNumberFormat="1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vertical="center" wrapText="1"/>
    </xf>
    <xf numFmtId="43" fontId="5" fillId="0" borderId="8" xfId="1" applyFont="1" applyBorder="1" applyAlignment="1">
      <alignment horizontal="center" vertical="top" wrapText="1"/>
    </xf>
    <xf numFmtId="43" fontId="4" fillId="2" borderId="1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31</xdr:row>
      <xdr:rowOff>200025</xdr:rowOff>
    </xdr:from>
    <xdr:to>
      <xdr:col>1</xdr:col>
      <xdr:colOff>3772959</xdr:colOff>
      <xdr:row>37</xdr:row>
      <xdr:rowOff>151342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62100" y="14944725"/>
          <a:ext cx="2487084" cy="1322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     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</a:t>
          </a:r>
          <a:r>
            <a:rPr lang="en-US" sz="1600">
              <a:latin typeface="TH Niramit AS" panose="02000506000000020004" pitchFamily="2" charset="-34"/>
              <a:cs typeface="TH Niramit AS" panose="02000506000000020004" pitchFamily="2" charset="-34"/>
            </a:rPr>
            <a:t> 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ตรวจแล้วถูกต้อง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พ.ต.ท.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ณรงค์    ภูหยิหวา)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สว.อก.สภ.ท่าพระ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3</xdr:col>
      <xdr:colOff>0</xdr:colOff>
      <xdr:row>32</xdr:row>
      <xdr:rowOff>0</xdr:rowOff>
    </xdr:from>
    <xdr:to>
      <xdr:col>5</xdr:col>
      <xdr:colOff>724959</xdr:colOff>
      <xdr:row>37</xdr:row>
      <xdr:rowOff>137584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410200" y="14973300"/>
          <a:ext cx="2487084" cy="1280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            -</a:t>
          </a:r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</a:t>
          </a:r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 ทราบ</a:t>
          </a:r>
        </a:p>
        <a:p>
          <a:r>
            <a:rPr lang="th-TH" sz="1600">
              <a:latin typeface="TH Niramit AS" panose="02000506000000020004" pitchFamily="2" charset="-34"/>
              <a:cs typeface="TH Niramit AS" panose="02000506000000020004" pitchFamily="2" charset="-34"/>
            </a:rPr>
            <a:t>พ.ต.อ.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( ประทีป  ปัญโญวัฒน์ )</a:t>
          </a:r>
        </a:p>
        <a:p>
          <a:r>
            <a:rPr lang="th-TH" sz="1600" baseline="0">
              <a:latin typeface="TH Niramit AS" panose="02000506000000020004" pitchFamily="2" charset="-34"/>
              <a:cs typeface="TH Niramit AS" panose="02000506000000020004" pitchFamily="2" charset="-34"/>
            </a:rPr>
            <a:t>                 ผกก.สภ.ท่าพระ</a:t>
          </a:r>
          <a:endParaRPr lang="th-TH" sz="1600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2" zoomScaleNormal="100" workbookViewId="0">
      <selection activeCell="F5" sqref="F5"/>
    </sheetView>
  </sheetViews>
  <sheetFormatPr defaultRowHeight="18" x14ac:dyDescent="0.25"/>
  <cols>
    <col min="1" max="1" width="3.625" style="1" customWidth="1"/>
    <col min="2" max="2" width="50.75" style="1" customWidth="1"/>
    <col min="3" max="3" width="16.625" style="1" customWidth="1"/>
    <col min="4" max="4" width="12.25" style="1" customWidth="1"/>
    <col min="5" max="5" width="10.875" style="1" customWidth="1"/>
    <col min="6" max="6" width="10.875" style="1" bestFit="1" customWidth="1"/>
    <col min="7" max="7" width="22" style="1" customWidth="1"/>
    <col min="8" max="16384" width="9" style="1"/>
  </cols>
  <sheetData>
    <row r="1" spans="1:7" ht="21" customHeight="1" x14ac:dyDescent="0.25">
      <c r="A1" s="22" t="s">
        <v>38</v>
      </c>
      <c r="B1" s="23"/>
      <c r="C1" s="23"/>
      <c r="D1" s="23"/>
      <c r="E1" s="23"/>
      <c r="F1" s="23"/>
      <c r="G1" s="24"/>
    </row>
    <row r="2" spans="1:7" ht="20.25" customHeight="1" x14ac:dyDescent="0.25">
      <c r="A2" s="25" t="s">
        <v>5</v>
      </c>
      <c r="B2" s="26"/>
      <c r="C2" s="26"/>
      <c r="D2" s="26"/>
      <c r="E2" s="26"/>
      <c r="F2" s="26"/>
      <c r="G2" s="27"/>
    </row>
    <row r="3" spans="1:7" ht="23.25" thickBot="1" x14ac:dyDescent="0.3">
      <c r="A3" s="28" t="s">
        <v>6</v>
      </c>
      <c r="B3" s="29"/>
      <c r="C3" s="29"/>
      <c r="D3" s="29"/>
      <c r="E3" s="29"/>
      <c r="F3" s="29"/>
      <c r="G3" s="30"/>
    </row>
    <row r="4" spans="1:7" ht="45.75" thickBot="1" x14ac:dyDescent="0.3">
      <c r="A4" s="2" t="s">
        <v>0</v>
      </c>
      <c r="B4" s="3" t="s">
        <v>7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8</v>
      </c>
    </row>
    <row r="5" spans="1:7" ht="68.25" thickBot="1" x14ac:dyDescent="0.3">
      <c r="A5" s="5">
        <v>1</v>
      </c>
      <c r="B5" s="6" t="s">
        <v>9</v>
      </c>
      <c r="C5" s="7"/>
      <c r="D5" s="7"/>
      <c r="E5" s="7"/>
      <c r="F5" s="7"/>
      <c r="G5" s="7"/>
    </row>
    <row r="6" spans="1:7" ht="23.25" thickBot="1" x14ac:dyDescent="0.6">
      <c r="A6" s="8"/>
      <c r="B6" s="9" t="s">
        <v>10</v>
      </c>
      <c r="C6" s="10"/>
      <c r="D6" s="10"/>
      <c r="E6" s="10"/>
      <c r="F6" s="10"/>
      <c r="G6" s="10"/>
    </row>
    <row r="7" spans="1:7" ht="23.25" thickBot="1" x14ac:dyDescent="0.3">
      <c r="A7" s="8"/>
      <c r="B7" s="10" t="s">
        <v>11</v>
      </c>
      <c r="C7" s="11" t="s">
        <v>12</v>
      </c>
      <c r="D7" s="12">
        <v>345600</v>
      </c>
      <c r="E7" s="12">
        <v>345600</v>
      </c>
      <c r="F7" s="20">
        <f>+E7/D7*100</f>
        <v>100</v>
      </c>
      <c r="G7" s="11" t="s">
        <v>13</v>
      </c>
    </row>
    <row r="8" spans="1:7" ht="23.25" thickBot="1" x14ac:dyDescent="0.3">
      <c r="A8" s="8"/>
      <c r="B8" s="10" t="s">
        <v>14</v>
      </c>
      <c r="C8" s="11" t="s">
        <v>12</v>
      </c>
      <c r="D8" s="12">
        <v>35900</v>
      </c>
      <c r="E8" s="13"/>
      <c r="F8" s="20">
        <f t="shared" ref="F8:F16" si="0">+E8/D8*100</f>
        <v>0</v>
      </c>
      <c r="G8" s="11"/>
    </row>
    <row r="9" spans="1:7" ht="23.25" thickBot="1" x14ac:dyDescent="0.3">
      <c r="A9" s="8"/>
      <c r="B9" s="10" t="s">
        <v>15</v>
      </c>
      <c r="C9" s="11" t="s">
        <v>12</v>
      </c>
      <c r="D9" s="12">
        <v>7400</v>
      </c>
      <c r="E9" s="13"/>
      <c r="F9" s="20">
        <f t="shared" si="0"/>
        <v>0</v>
      </c>
      <c r="G9" s="11"/>
    </row>
    <row r="10" spans="1:7" ht="23.25" thickBot="1" x14ac:dyDescent="0.3">
      <c r="A10" s="8"/>
      <c r="B10" s="10" t="s">
        <v>35</v>
      </c>
      <c r="C10" s="11" t="s">
        <v>12</v>
      </c>
      <c r="D10" s="12">
        <v>45100</v>
      </c>
      <c r="E10" s="13">
        <v>2400</v>
      </c>
      <c r="F10" s="20">
        <f t="shared" si="0"/>
        <v>5.3215077605321506</v>
      </c>
      <c r="G10" s="11" t="s">
        <v>13</v>
      </c>
    </row>
    <row r="11" spans="1:7" ht="23.25" thickBot="1" x14ac:dyDescent="0.3">
      <c r="A11" s="8"/>
      <c r="B11" s="10" t="s">
        <v>16</v>
      </c>
      <c r="C11" s="11" t="s">
        <v>12</v>
      </c>
      <c r="D11" s="12">
        <v>179000</v>
      </c>
      <c r="E11" s="12">
        <v>133750</v>
      </c>
      <c r="F11" s="20">
        <f t="shared" si="0"/>
        <v>74.720670391061446</v>
      </c>
      <c r="G11" s="11" t="s">
        <v>13</v>
      </c>
    </row>
    <row r="12" spans="1:7" ht="23.25" thickBot="1" x14ac:dyDescent="0.3">
      <c r="A12" s="8"/>
      <c r="B12" s="10" t="s">
        <v>36</v>
      </c>
      <c r="C12" s="11" t="s">
        <v>12</v>
      </c>
      <c r="D12" s="12">
        <v>63600</v>
      </c>
      <c r="E12" s="12">
        <v>34020</v>
      </c>
      <c r="F12" s="20">
        <f t="shared" si="0"/>
        <v>53.490566037735853</v>
      </c>
      <c r="G12" s="11" t="s">
        <v>13</v>
      </c>
    </row>
    <row r="13" spans="1:7" ht="23.25" thickBot="1" x14ac:dyDescent="0.3">
      <c r="A13" s="8"/>
      <c r="B13" s="10" t="s">
        <v>17</v>
      </c>
      <c r="C13" s="11" t="s">
        <v>12</v>
      </c>
      <c r="D13" s="12">
        <v>2000</v>
      </c>
      <c r="E13" s="13"/>
      <c r="F13" s="20">
        <f t="shared" si="0"/>
        <v>0</v>
      </c>
      <c r="G13" s="11"/>
    </row>
    <row r="14" spans="1:7" ht="23.25" thickBot="1" x14ac:dyDescent="0.3">
      <c r="A14" s="8"/>
      <c r="B14" s="10" t="s">
        <v>18</v>
      </c>
      <c r="C14" s="11" t="s">
        <v>12</v>
      </c>
      <c r="D14" s="12">
        <v>516600</v>
      </c>
      <c r="E14" s="12">
        <v>516600</v>
      </c>
      <c r="F14" s="20">
        <f t="shared" si="0"/>
        <v>100</v>
      </c>
      <c r="G14" s="11" t="s">
        <v>13</v>
      </c>
    </row>
    <row r="15" spans="1:7" ht="23.25" thickBot="1" x14ac:dyDescent="0.3">
      <c r="A15" s="8"/>
      <c r="B15" s="10" t="s">
        <v>19</v>
      </c>
      <c r="C15" s="11" t="s">
        <v>12</v>
      </c>
      <c r="D15" s="12">
        <v>16400</v>
      </c>
      <c r="E15" s="12"/>
      <c r="F15" s="20">
        <f t="shared" si="0"/>
        <v>0</v>
      </c>
      <c r="G15" s="11"/>
    </row>
    <row r="16" spans="1:7" ht="23.25" thickBot="1" x14ac:dyDescent="0.3">
      <c r="A16" s="8"/>
      <c r="B16" s="14" t="s">
        <v>20</v>
      </c>
      <c r="C16" s="11" t="s">
        <v>12</v>
      </c>
      <c r="D16" s="15">
        <v>25300</v>
      </c>
      <c r="E16" s="12">
        <v>21932.81</v>
      </c>
      <c r="F16" s="20">
        <f t="shared" si="0"/>
        <v>86.690948616600792</v>
      </c>
      <c r="G16" s="11" t="s">
        <v>13</v>
      </c>
    </row>
    <row r="17" spans="1:7" ht="45.75" thickBot="1" x14ac:dyDescent="0.3">
      <c r="A17" s="5">
        <v>2</v>
      </c>
      <c r="B17" s="6" t="s">
        <v>21</v>
      </c>
      <c r="C17" s="16" t="s">
        <v>12</v>
      </c>
      <c r="D17" s="17">
        <v>49800</v>
      </c>
      <c r="E17" s="17">
        <v>21200</v>
      </c>
      <c r="F17" s="16">
        <f>+E17/D17*100</f>
        <v>42.570281124497996</v>
      </c>
      <c r="G17" s="16"/>
    </row>
    <row r="18" spans="1:7" ht="45.75" thickBot="1" x14ac:dyDescent="0.3">
      <c r="A18" s="5">
        <v>3</v>
      </c>
      <c r="B18" s="6" t="s">
        <v>23</v>
      </c>
      <c r="C18" s="16" t="s">
        <v>12</v>
      </c>
      <c r="D18" s="17">
        <v>540000</v>
      </c>
      <c r="E18" s="17">
        <v>540000</v>
      </c>
      <c r="F18" s="16">
        <f>+E18/D18*100</f>
        <v>100</v>
      </c>
      <c r="G18" s="16" t="s">
        <v>22</v>
      </c>
    </row>
    <row r="19" spans="1:7" ht="45.75" thickBot="1" x14ac:dyDescent="0.3">
      <c r="A19" s="5">
        <v>4</v>
      </c>
      <c r="B19" s="6" t="s">
        <v>24</v>
      </c>
      <c r="C19" s="7"/>
      <c r="D19" s="7"/>
      <c r="E19" s="7"/>
      <c r="F19" s="7"/>
      <c r="G19" s="7"/>
    </row>
    <row r="20" spans="1:7" ht="23.25" thickBot="1" x14ac:dyDescent="0.3">
      <c r="A20" s="8"/>
      <c r="B20" s="10" t="s">
        <v>25</v>
      </c>
      <c r="C20" s="11" t="s">
        <v>12</v>
      </c>
      <c r="D20" s="12">
        <v>7950</v>
      </c>
      <c r="E20" s="12">
        <v>7200</v>
      </c>
      <c r="F20" s="20">
        <f t="shared" ref="F20:F25" si="1">+E20/D20*100</f>
        <v>90.566037735849065</v>
      </c>
      <c r="G20" s="11" t="s">
        <v>13</v>
      </c>
    </row>
    <row r="21" spans="1:7" ht="23.25" thickBot="1" x14ac:dyDescent="0.3">
      <c r="A21" s="8"/>
      <c r="B21" s="10" t="s">
        <v>26</v>
      </c>
      <c r="C21" s="11" t="s">
        <v>12</v>
      </c>
      <c r="D21" s="12">
        <v>3900</v>
      </c>
      <c r="E21" s="12">
        <v>3900</v>
      </c>
      <c r="F21" s="20">
        <f t="shared" si="1"/>
        <v>100</v>
      </c>
      <c r="G21" s="11" t="s">
        <v>13</v>
      </c>
    </row>
    <row r="22" spans="1:7" ht="45.75" thickBot="1" x14ac:dyDescent="0.3">
      <c r="A22" s="5">
        <v>5</v>
      </c>
      <c r="B22" s="6" t="s">
        <v>27</v>
      </c>
      <c r="C22" s="7"/>
      <c r="D22" s="7"/>
      <c r="E22" s="7"/>
      <c r="F22" s="7"/>
      <c r="G22" s="7"/>
    </row>
    <row r="23" spans="1:7" ht="23.25" thickBot="1" x14ac:dyDescent="0.3">
      <c r="A23" s="8"/>
      <c r="B23" s="10" t="s">
        <v>28</v>
      </c>
      <c r="C23" s="11" t="s">
        <v>12</v>
      </c>
      <c r="D23" s="12">
        <v>34000</v>
      </c>
      <c r="E23" s="12"/>
      <c r="F23" s="20">
        <f t="shared" si="1"/>
        <v>0</v>
      </c>
      <c r="G23" s="11" t="s">
        <v>13</v>
      </c>
    </row>
    <row r="24" spans="1:7" ht="23.25" thickBot="1" x14ac:dyDescent="0.3">
      <c r="A24" s="8"/>
      <c r="B24" s="10" t="s">
        <v>29</v>
      </c>
      <c r="C24" s="11" t="s">
        <v>12</v>
      </c>
      <c r="D24" s="12">
        <v>8000</v>
      </c>
      <c r="E24" s="12"/>
      <c r="F24" s="20">
        <f t="shared" si="1"/>
        <v>0</v>
      </c>
      <c r="G24" s="11" t="s">
        <v>13</v>
      </c>
    </row>
    <row r="25" spans="1:7" ht="23.25" thickBot="1" x14ac:dyDescent="0.3">
      <c r="A25" s="8"/>
      <c r="B25" s="10" t="s">
        <v>37</v>
      </c>
      <c r="C25" s="11" t="s">
        <v>12</v>
      </c>
      <c r="D25" s="12">
        <v>78000</v>
      </c>
      <c r="E25" s="12"/>
      <c r="F25" s="20">
        <f t="shared" si="1"/>
        <v>0</v>
      </c>
      <c r="G25" s="11"/>
    </row>
    <row r="26" spans="1:7" ht="45.75" thickBot="1" x14ac:dyDescent="0.3">
      <c r="A26" s="5">
        <v>6</v>
      </c>
      <c r="B26" s="6" t="s">
        <v>30</v>
      </c>
      <c r="C26" s="16" t="s">
        <v>12</v>
      </c>
      <c r="D26" s="17">
        <v>15000</v>
      </c>
      <c r="E26" s="17"/>
      <c r="F26" s="16">
        <f>+E26/D26*100</f>
        <v>0</v>
      </c>
      <c r="G26" s="16" t="s">
        <v>22</v>
      </c>
    </row>
    <row r="27" spans="1:7" ht="90.75" thickBot="1" x14ac:dyDescent="0.3">
      <c r="A27" s="5">
        <v>7</v>
      </c>
      <c r="B27" s="6" t="s">
        <v>31</v>
      </c>
      <c r="C27" s="16" t="s">
        <v>12</v>
      </c>
      <c r="D27" s="17">
        <v>3502</v>
      </c>
      <c r="E27" s="17"/>
      <c r="F27" s="16">
        <f t="shared" ref="F27:F28" si="2">+E27/D27*100</f>
        <v>0</v>
      </c>
      <c r="G27" s="16"/>
    </row>
    <row r="28" spans="1:7" ht="113.25" thickBot="1" x14ac:dyDescent="0.3">
      <c r="A28" s="5">
        <v>8</v>
      </c>
      <c r="B28" s="6" t="s">
        <v>32</v>
      </c>
      <c r="C28" s="16" t="s">
        <v>12</v>
      </c>
      <c r="D28" s="17">
        <v>15600</v>
      </c>
      <c r="E28" s="17"/>
      <c r="F28" s="16">
        <f t="shared" si="2"/>
        <v>0</v>
      </c>
      <c r="G28" s="16" t="s">
        <v>22</v>
      </c>
    </row>
    <row r="29" spans="1:7" ht="113.25" thickBot="1" x14ac:dyDescent="0.3">
      <c r="A29" s="5">
        <v>9</v>
      </c>
      <c r="B29" s="6" t="s">
        <v>33</v>
      </c>
      <c r="C29" s="16" t="s">
        <v>12</v>
      </c>
      <c r="D29" s="17">
        <v>30000</v>
      </c>
      <c r="E29" s="17">
        <v>30000</v>
      </c>
      <c r="F29" s="16">
        <f>+E29/D29*100</f>
        <v>100</v>
      </c>
      <c r="G29" s="16" t="s">
        <v>22</v>
      </c>
    </row>
    <row r="30" spans="1:7" ht="45.75" thickBot="1" x14ac:dyDescent="0.3">
      <c r="A30" s="31" t="s">
        <v>34</v>
      </c>
      <c r="B30" s="32"/>
      <c r="C30" s="33"/>
      <c r="D30" s="18">
        <f>SUM(D7:D29)</f>
        <v>2022652</v>
      </c>
      <c r="E30" s="18">
        <f>SUM(E7:E29)</f>
        <v>1656602.81</v>
      </c>
      <c r="F30" s="21">
        <f>+E30/D30*100</f>
        <v>81.90251264181876</v>
      </c>
      <c r="G30" s="19"/>
    </row>
    <row r="31" spans="1:7" ht="18.75" thickTop="1" x14ac:dyDescent="0.25"/>
  </sheetData>
  <mergeCells count="4">
    <mergeCell ref="A1:G1"/>
    <mergeCell ref="A2:G2"/>
    <mergeCell ref="A3:G3"/>
    <mergeCell ref="A30:C30"/>
  </mergeCells>
  <pageMargins left="0.51181102362204722" right="0.5118110236220472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รายงานผลการใช้จ่ายงบ68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2025-04-10T03:44:34Z</cp:lastPrinted>
  <dcterms:created xsi:type="dcterms:W3CDTF">2023-02-21T09:23:07Z</dcterms:created>
  <dcterms:modified xsi:type="dcterms:W3CDTF">2025-04-17T06:20:37Z</dcterms:modified>
</cp:coreProperties>
</file>